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Regen\Programmes &amp; Projects\Funding Programmes\S106\Infrastructure Funding statements\2019-20\"/>
    </mc:Choice>
  </mc:AlternateContent>
  <xr:revisionPtr revIDLastSave="0" documentId="13_ncr:1_{7B644CAF-C067-4777-996A-F415DC48A643}" xr6:coauthVersionLast="45" xr6:coauthVersionMax="45" xr10:uidLastSave="{00000000-0000-0000-0000-000000000000}"/>
  <bookViews>
    <workbookView xWindow="20370" yWindow="-120" windowWidth="29040" windowHeight="15840" xr2:uid="{429E5268-A123-4113-BD9B-60ED7F8A78ED}"/>
  </bookViews>
  <sheets>
    <sheet name="signed 19-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J16" i="1"/>
  <c r="H16" i="1" l="1"/>
  <c r="F10" i="1"/>
  <c r="F16" i="1" s="1"/>
</calcChain>
</file>

<file path=xl/sharedStrings.xml><?xml version="1.0" encoding="utf-8"?>
<sst xmlns="http://schemas.openxmlformats.org/spreadsheetml/2006/main" count="55" uniqueCount="54">
  <si>
    <t>Reference No</t>
  </si>
  <si>
    <t>Planning Application No</t>
  </si>
  <si>
    <t>Location of Development</t>
  </si>
  <si>
    <t>Date S106 Signed</t>
  </si>
  <si>
    <t>S106 Description</t>
  </si>
  <si>
    <t>Land at 2 Bridge Street, oldham
Former Caberet Club</t>
  </si>
  <si>
    <t>30/05/2019</t>
  </si>
  <si>
    <t>Date Contribution Paid</t>
  </si>
  <si>
    <t>Land at former WH Shaw Pallet Works, Hudderfield Road, Diggle</t>
  </si>
  <si>
    <t>14/06/2019</t>
  </si>
  <si>
    <t xml:space="preserve">The Planning Obligation requires the landowner and the contractor (Interserve) to submit to the Council for approval the Employment and Skills Plan (“the Plan”) and not to commence development or permit the commencement of development until the Plan has been approved by the Council.  The Plan shall include arrangements setting out how the landowner and the contractor and any sub-contractors will work directly with local employment/training agencies as part of an employment and training consortium and shall  specify the provision for training opportunities and other initiatives in respect of the vocational and employability skills required by the landowner and or the contractor, their sub-contractors and future occupiers, for any new jobs and business opportunities created by the Development.  
Following approval of the Plan by the Council the landowner and the contractor will implement and where necessary procure implementation and promote the objectives of the approved Plan and ensure that so far as is reasonably practicable the objectives are met. 
</t>
  </si>
  <si>
    <t>Land at rear of 29 – 51 Shaw Hall Bank Road, Greenfield</t>
  </si>
  <si>
    <t>26/06/2019</t>
  </si>
  <si>
    <t>The Planning Obligation requires the landowner to pay to the Council £150,000 towards the provision of or improvement to existing public open space in the vicinity of the Site, specifically improvements to Churchill playing fields, Saddleworth, the provision of trim trail exercise equipment and surface improvements and to pay £4,500 towards the implementation of a traffic regulation order intended to introduce waiting restrictions on each side of the proposed build outs on Shaw Hall Bank Road, Greenfield to further facilitate visibility for vehicles emerging from the Site.  Both sums are payable upon the occupation of the first dwelling and interest is payable for late payment.  The landowner is also required to give written notice to the Council within 14 days of becoming aware of the occupation of the first dwelling NO EXPIRY</t>
  </si>
  <si>
    <t>Land at St John’s Street, Porter Street and Edward Street, Oldham</t>
  </si>
  <si>
    <t>25/09/2019</t>
  </si>
  <si>
    <t>Unilateral Undertaking  requiring the landowner to pay to the Council a commuted sum of £5,000 towards amendments to existing traffic regulation orders relating to changes to the one way traffic arrangements currently in place affecting the site.  The commuted sum is payable on or before the commencement of the development.</t>
  </si>
  <si>
    <t>30/10/2019</t>
  </si>
  <si>
    <t>Land at Hodge Clough Road and Angelico Rise, Oldham</t>
  </si>
  <si>
    <t>17/09/2019</t>
  </si>
  <si>
    <t xml:space="preserve">Unilateral Undertaking requiring the developer to:
1.	Submit an Open Space Scheme to the Council prior to the commencement of development and create and complete 2 areas of public open space during the planting season before the first occupation of a dwelling constructed under the planning permission.
2.	Provide 32 affordable houses on site 1 to be managed by a registered provider and made available to persons who cannot afford to rent or buy housing generally available on the open market.
3.	Provide 70 new trees within the Sholver estate within the first planting season following the first occupation of a dwelling constructed under the planning pemission.
</t>
  </si>
  <si>
    <t>Land at 165 Medlock Road, Failsworth</t>
  </si>
  <si>
    <t>19/11/2019</t>
  </si>
  <si>
    <t>The Planning Obligation requires the landowner to pay a commuted sum of £11,017.28 (comprising £6827.84 laying out costs and £4189.44 maintenance costs) for the enhancement and improvement of existing public open space in the vicinity of the Site, specifically the Stamford Drive play area, Failsworth upon the occupation of the first dwelling and to give written notice to the Council within 14 days of becoming aware of the occupation of the first dwelling. No expiry</t>
  </si>
  <si>
    <t>Land at Ladhill Lane, Greenfield, Oldham OL3 7JW</t>
  </si>
  <si>
    <t>22/11/2019</t>
  </si>
  <si>
    <t>The Planning Obligation requires the landowner to pay to the Council a commuted sum of £6,600 towards the cost of replacing and providing and replanting 44 trees in accordance with the Council’s 2:1 tree replacement policy within Greenfield, on land owned by the Council to assist with the tree protection plan.  The commuted sum is payable on or before the commencement of the development. Five year expiry unlesss spent or committed to be spent.</t>
  </si>
  <si>
    <t>Land at Harrop Court Mill, Harrop Court Road, Diggle</t>
  </si>
  <si>
    <t>The Planning Obligation requires the landowner to pay a commuted sum of £113,694.36 towards the provision of or improvement to public open space in the vicinity of the Site, specifically improvements to play, footpath, pond and woodland infrastructure at Ward Lane, Diggle.  The commuted sum is payable 50% on the occupation of the 3rd dwelling and 50% on the occupation of the 6th dwelling. Interest payable if late payment. No expiry on the payment once paid</t>
  </si>
  <si>
    <t>Land at Knowls Lane, Lees</t>
  </si>
  <si>
    <t>5 Chapel Road, Oldham</t>
  </si>
  <si>
    <t>17/12/2019</t>
  </si>
  <si>
    <t>The Planning Obligation requires the landowner to pay to the Council a commuted sum of £4.500 for the introduction of waiting restrictions along the frontage of the property with Chapel Road, Oldham.  The commuted sum is payable on or before the commencement of the development. Interest payable if late payment. No expiry.</t>
  </si>
  <si>
    <t>Land at rear of Dog &amp; Partridge Public House, Medlock Road, Failsworth M35 9NP</t>
  </si>
  <si>
    <t>13/01/2020</t>
  </si>
  <si>
    <t>The Planning Obligation requires the landowner to pay to the Council commuted sums of £50,000 for the provision of affordable housing within the Borough of Oldham and £110,000 (£55,000 for capital expenditure and £55,000 for maintenance expenditure) for the improvement of play equipment at Stamford Drive Play Area, Failsworth.  The commuted sums are payable prior to the occupation of the first dwelling.  Interest payable if late payment.</t>
  </si>
  <si>
    <t>Land at All Nations Church, Egerton Street, Oldham</t>
  </si>
  <si>
    <t>23/01/2020</t>
  </si>
  <si>
    <t>Unilateral undertaking
Requires the landowner to pay to the Council a commuted sum of £5,400 towards the Council’s cost of planting 36 replacement trees (£150 per tree) within Oldham Borough.  The commuted sum was paid on receipt of the unilateral undertaking</t>
  </si>
  <si>
    <t>Land adjacent to 265 Oldham Road, Failsworth</t>
  </si>
  <si>
    <t>Supercedes DB266
The Planning Obligation requires the landowner to pay to the Council a commuted sum of £39,978.40 towards the enhancement and improvement of existing areas of public open space at Higher Memorial Park, Joseph Street, Failsworth.  The commuted sum is payable on the earliest of the following 2 events:
a)	 the occupation of the first apartment in the development
b)	 2 years from the date of the S106 agreement 
NO Expiry</t>
  </si>
  <si>
    <t>Land to the east of Cobalt Way, Foxdenton Lane, Chadderton</t>
  </si>
  <si>
    <t xml:space="preserve">Unilateral Undertaking
Requires the developer to pay to the Council a commuted sum of £35,000 as a contribution towards the improvement and upgrade of the existing linear path to the north of the site as shown coloured red on Plan 2. The commuted sum is to be paid prior to the occupation of the development. No expiry.
</t>
  </si>
  <si>
    <t xml:space="preserve">The Planning Obligation requires the owner to pay to the Council a Commuted Sum of £24,510 towards the provision of or improvement to public open space in Oldham town centre in 4 equal instalments of £6,127.50 on the first sale or occupation of the first, fifth, ninth and thirteenth apartment. Interest payable on any over due sums. </t>
  </si>
  <si>
    <t>£ negotiated as commuted sum</t>
  </si>
  <si>
    <t>£ Received</t>
  </si>
  <si>
    <t>Affordable Housing units</t>
  </si>
  <si>
    <t>School places</t>
  </si>
  <si>
    <t>other</t>
  </si>
  <si>
    <t>Employment and Skills PLan</t>
  </si>
  <si>
    <t>Open space scheme and tree planting</t>
  </si>
  <si>
    <t>Transfer of open space and education land</t>
  </si>
  <si>
    <t>The Planning Obligation contains obligations relating to the submission of an open space scheme with the resrved matters application and to carry out and compleet the open space prior to occupation of 75% of the dwellings. the open space to be transferred to a management company.
To submit a scheme for affordable housing with the first reserved matters application for approval by the council. 50% of the affordable units must be provided before 50% of the open market dwelling are occupied. All affordbale houing units must be provied before 80% of the open market dwellings provided.
Payment of the following commuted sums within one day of the commencement of the development:
a)	£6,000 for the provision of new Advanced Directional Signage on the A669
b)	 £50,000 for the realignment of kerbing and verges on the A669 to accommodate additional traffic using the Ashbrook Road/Oldham Road junction and any alterations necessary to the existing TROs and crossing facility
c)	 £25,000 for the realignment of the existing pedestrian crossing facility on Ashbrook Road to the pedestrian desire line
d)	£2,000 to refresh the road markings on Lees New Road
e)	£10,000 for onward cycleway connectivity at Lees New Road
f)	£6,000 for the replacement of the existing painted roundabout domes on Lees New Road with rubber bolt-on raised domes where applicable
g)	£6,000 for the provision of Advanced Directional Signage associated with the new link road junction 
h)	£5,000 for street furniture to be provided behind the existing kerb line adjacent to Knowls Lane Farm 
i)	£5,000 for the provision of amendment to existing TROs in the vicinity of the Site 
Interest payable of any late sums
Within 24 month of the commencement date. the owners shall offer to transfer the freehold title in the Education Land to the school for £1 and complete the tranaction with 6 months.</t>
  </si>
  <si>
    <t>submission of affordable housing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</si>
</sst>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0" fillId="0" borderId="0" xfId="0" applyAlignment="1">
      <alignment wrapText="1"/>
    </xf>
    <xf numFmtId="14" fontId="0" fillId="0" borderId="0" xfId="0" applyNumberFormat="1" applyAlignment="1">
      <alignment wrapText="1"/>
    </xf>
    <xf numFmtId="44" fontId="0" fillId="0" borderId="0" xfId="1" applyFont="1" applyAlignment="1">
      <alignment wrapText="1"/>
    </xf>
    <xf numFmtId="44" fontId="2" fillId="0" borderId="0" xfId="1" applyFont="1" applyAlignment="1">
      <alignment wrapText="1"/>
    </xf>
    <xf numFmtId="0" fontId="3" fillId="0" borderId="0" xfId="0" applyFont="1" applyAlignment="1">
      <alignment wrapText="1"/>
    </xf>
    <xf numFmtId="2" fontId="0" fillId="0" borderId="0" xfId="1" applyNumberFormat="1" applyFont="1" applyAlignment="1">
      <alignment wrapText="1"/>
    </xf>
    <xf numFmtId="1" fontId="2" fillId="0" borderId="0" xfId="1" applyNumberFormat="1"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F334-1D1F-49A5-A9A1-71588B8D527B}">
  <dimension ref="A1:K17"/>
  <sheetViews>
    <sheetView tabSelected="1" workbookViewId="0">
      <pane ySplit="1" topLeftCell="A14" activePane="bottomLeft" state="frozen"/>
      <selection pane="bottomLeft" activeCell="H21" sqref="H21"/>
    </sheetView>
  </sheetViews>
  <sheetFormatPr defaultRowHeight="15" x14ac:dyDescent="0.25"/>
  <cols>
    <col min="1" max="1" width="11" style="1" customWidth="1"/>
    <col min="2" max="2" width="12.7109375" style="1" customWidth="1"/>
    <col min="3" max="3" width="14.85546875" style="1" customWidth="1"/>
    <col min="4" max="4" width="12" style="1" customWidth="1"/>
    <col min="5" max="5" width="74.42578125" style="1" customWidth="1"/>
    <col min="6" max="6" width="27.140625" style="3" customWidth="1"/>
    <col min="7" max="7" width="13" style="1" customWidth="1"/>
    <col min="8" max="8" width="18.7109375" style="3" customWidth="1"/>
    <col min="9" max="9" width="14.28515625" style="1" customWidth="1"/>
    <col min="10" max="10" width="9.140625" style="1"/>
    <col min="11" max="11" width="13.85546875" style="1" customWidth="1"/>
    <col min="12" max="16384" width="9.140625" style="1"/>
  </cols>
  <sheetData>
    <row r="1" spans="1:11" ht="60" x14ac:dyDescent="0.25">
      <c r="A1" s="1" t="s">
        <v>0</v>
      </c>
      <c r="B1" s="1" t="s">
        <v>1</v>
      </c>
      <c r="C1" s="1" t="s">
        <v>2</v>
      </c>
      <c r="D1" s="1" t="s">
        <v>3</v>
      </c>
      <c r="E1" s="1" t="s">
        <v>4</v>
      </c>
      <c r="F1" s="3" t="s">
        <v>44</v>
      </c>
      <c r="G1" s="1" t="s">
        <v>7</v>
      </c>
      <c r="H1" s="3" t="s">
        <v>45</v>
      </c>
      <c r="I1" s="1" t="s">
        <v>46</v>
      </c>
      <c r="J1" s="1" t="s">
        <v>47</v>
      </c>
      <c r="K1" s="1" t="s">
        <v>48</v>
      </c>
    </row>
    <row r="2" spans="1:11" ht="75" x14ac:dyDescent="0.25">
      <c r="A2" s="1">
        <v>421</v>
      </c>
      <c r="B2" s="1">
        <v>342113</v>
      </c>
      <c r="C2" s="1" t="s">
        <v>5</v>
      </c>
      <c r="D2" s="1" t="s">
        <v>6</v>
      </c>
      <c r="E2" s="1" t="s">
        <v>43</v>
      </c>
      <c r="F2" s="3">
        <v>24510</v>
      </c>
      <c r="H2" s="3">
        <v>0</v>
      </c>
      <c r="I2" s="1">
        <v>0</v>
      </c>
      <c r="J2" s="1">
        <v>0</v>
      </c>
    </row>
    <row r="3" spans="1:11" ht="240" x14ac:dyDescent="0.25">
      <c r="A3" s="1">
        <v>422</v>
      </c>
      <c r="B3" s="1">
        <v>337301</v>
      </c>
      <c r="C3" s="1" t="s">
        <v>8</v>
      </c>
      <c r="D3" s="1" t="s">
        <v>9</v>
      </c>
      <c r="E3" s="1" t="s">
        <v>10</v>
      </c>
      <c r="F3" s="3">
        <v>0</v>
      </c>
      <c r="H3" s="3">
        <v>0</v>
      </c>
      <c r="I3" s="1">
        <v>0</v>
      </c>
      <c r="J3" s="1">
        <v>0</v>
      </c>
      <c r="K3" s="1" t="s">
        <v>49</v>
      </c>
    </row>
    <row r="4" spans="1:11" ht="165" x14ac:dyDescent="0.25">
      <c r="A4" s="1">
        <v>423</v>
      </c>
      <c r="B4" s="1">
        <v>342222</v>
      </c>
      <c r="C4" s="1" t="s">
        <v>11</v>
      </c>
      <c r="D4" s="1" t="s">
        <v>12</v>
      </c>
      <c r="E4" s="1" t="s">
        <v>13</v>
      </c>
      <c r="F4" s="3">
        <v>154500</v>
      </c>
      <c r="H4" s="3">
        <v>0</v>
      </c>
      <c r="I4" s="1">
        <v>0</v>
      </c>
      <c r="J4" s="1">
        <v>0</v>
      </c>
    </row>
    <row r="5" spans="1:11" ht="75" x14ac:dyDescent="0.25">
      <c r="A5" s="1">
        <v>425</v>
      </c>
      <c r="B5" s="1">
        <v>343071</v>
      </c>
      <c r="C5" s="1" t="s">
        <v>14</v>
      </c>
      <c r="D5" s="1" t="s">
        <v>15</v>
      </c>
      <c r="E5" s="1" t="s">
        <v>16</v>
      </c>
      <c r="F5" s="3">
        <v>5000</v>
      </c>
      <c r="G5" s="1" t="s">
        <v>17</v>
      </c>
      <c r="H5" s="3">
        <v>5000</v>
      </c>
      <c r="I5" s="1">
        <v>0</v>
      </c>
      <c r="J5" s="1">
        <v>0</v>
      </c>
    </row>
    <row r="6" spans="1:11" ht="180" x14ac:dyDescent="0.25">
      <c r="A6" s="1">
        <v>426</v>
      </c>
      <c r="B6" s="1">
        <v>342008</v>
      </c>
      <c r="C6" s="1" t="s">
        <v>18</v>
      </c>
      <c r="D6" s="1" t="s">
        <v>19</v>
      </c>
      <c r="E6" s="1" t="s">
        <v>20</v>
      </c>
      <c r="F6" s="3">
        <v>0</v>
      </c>
      <c r="H6" s="3">
        <v>0</v>
      </c>
      <c r="I6" s="1">
        <v>32</v>
      </c>
      <c r="J6" s="1">
        <v>0</v>
      </c>
      <c r="K6" s="1" t="s">
        <v>50</v>
      </c>
    </row>
    <row r="7" spans="1:11" ht="90" x14ac:dyDescent="0.25">
      <c r="A7" s="1">
        <v>427</v>
      </c>
      <c r="B7" s="1">
        <v>34055</v>
      </c>
      <c r="C7" s="1" t="s">
        <v>21</v>
      </c>
      <c r="D7" s="1" t="s">
        <v>22</v>
      </c>
      <c r="E7" s="1" t="s">
        <v>23</v>
      </c>
      <c r="F7" s="3">
        <v>11017.28</v>
      </c>
      <c r="G7" s="1">
        <v>0</v>
      </c>
      <c r="H7" s="3">
        <v>0</v>
      </c>
      <c r="I7" s="1">
        <v>0</v>
      </c>
      <c r="J7" s="1">
        <v>0</v>
      </c>
    </row>
    <row r="8" spans="1:11" ht="105" x14ac:dyDescent="0.25">
      <c r="A8" s="1">
        <v>428</v>
      </c>
      <c r="B8" s="1">
        <v>343813</v>
      </c>
      <c r="C8" s="1" t="s">
        <v>24</v>
      </c>
      <c r="D8" s="1" t="s">
        <v>25</v>
      </c>
      <c r="E8" s="1" t="s">
        <v>26</v>
      </c>
      <c r="F8" s="3">
        <v>6600</v>
      </c>
      <c r="H8" s="3">
        <v>0</v>
      </c>
      <c r="I8" s="1">
        <v>0</v>
      </c>
      <c r="J8" s="1">
        <v>0</v>
      </c>
    </row>
    <row r="9" spans="1:11" ht="90" x14ac:dyDescent="0.25">
      <c r="A9" s="1">
        <v>429</v>
      </c>
      <c r="B9" s="1">
        <v>341711</v>
      </c>
      <c r="C9" s="1" t="s">
        <v>27</v>
      </c>
      <c r="D9" s="2">
        <v>43508</v>
      </c>
      <c r="E9" s="1" t="s">
        <v>28</v>
      </c>
      <c r="F9" s="3">
        <v>113694.36</v>
      </c>
      <c r="H9" s="3">
        <v>0</v>
      </c>
      <c r="I9" s="1">
        <v>0</v>
      </c>
      <c r="J9" s="1">
        <v>0</v>
      </c>
    </row>
    <row r="10" spans="1:11" ht="383.25" x14ac:dyDescent="0.25">
      <c r="A10" s="1">
        <v>430</v>
      </c>
      <c r="B10" s="1">
        <v>343269</v>
      </c>
      <c r="C10" s="1" t="s">
        <v>29</v>
      </c>
      <c r="D10" s="2">
        <v>43567</v>
      </c>
      <c r="E10" s="5" t="s">
        <v>52</v>
      </c>
      <c r="F10" s="3">
        <f>SUM(6000+50000+25000+2000+10000+6000+6000+5000+5000)</f>
        <v>115000</v>
      </c>
      <c r="H10" s="3">
        <v>0</v>
      </c>
      <c r="I10" s="1" t="s">
        <v>53</v>
      </c>
      <c r="K10" s="1" t="s">
        <v>51</v>
      </c>
    </row>
    <row r="11" spans="1:11" ht="75" x14ac:dyDescent="0.25">
      <c r="A11" s="1">
        <v>431</v>
      </c>
      <c r="B11" s="1">
        <v>342234</v>
      </c>
      <c r="C11" s="1" t="s">
        <v>30</v>
      </c>
      <c r="D11" s="1" t="s">
        <v>31</v>
      </c>
      <c r="E11" s="1" t="s">
        <v>32</v>
      </c>
      <c r="F11" s="3">
        <v>4500</v>
      </c>
      <c r="G11" s="2">
        <v>44172</v>
      </c>
      <c r="H11" s="3">
        <v>4500</v>
      </c>
      <c r="I11" s="1">
        <v>0</v>
      </c>
      <c r="J11" s="1">
        <v>0</v>
      </c>
    </row>
    <row r="12" spans="1:11" ht="105" x14ac:dyDescent="0.25">
      <c r="A12" s="1">
        <v>432</v>
      </c>
      <c r="B12" s="1">
        <v>343302</v>
      </c>
      <c r="C12" s="1" t="s">
        <v>33</v>
      </c>
      <c r="D12" s="1" t="s">
        <v>34</v>
      </c>
      <c r="E12" s="1" t="s">
        <v>35</v>
      </c>
      <c r="F12" s="3">
        <v>160000</v>
      </c>
      <c r="H12" s="3">
        <v>0</v>
      </c>
      <c r="I12" s="1">
        <v>0</v>
      </c>
      <c r="J12" s="1">
        <v>0</v>
      </c>
    </row>
    <row r="13" spans="1:11" ht="75" x14ac:dyDescent="0.25">
      <c r="A13" s="1">
        <v>435</v>
      </c>
      <c r="B13" s="1">
        <v>343757</v>
      </c>
      <c r="C13" s="1" t="s">
        <v>36</v>
      </c>
      <c r="D13" s="1" t="s">
        <v>37</v>
      </c>
      <c r="E13" s="1" t="s">
        <v>38</v>
      </c>
      <c r="F13" s="3">
        <v>5400</v>
      </c>
      <c r="G13" s="1" t="s">
        <v>37</v>
      </c>
      <c r="H13" s="3">
        <v>5400</v>
      </c>
      <c r="I13" s="1">
        <v>0</v>
      </c>
      <c r="J13" s="1">
        <v>0</v>
      </c>
    </row>
    <row r="14" spans="1:11" ht="135" x14ac:dyDescent="0.25">
      <c r="A14" s="1">
        <v>436</v>
      </c>
      <c r="B14" s="1">
        <v>331310</v>
      </c>
      <c r="C14" s="1" t="s">
        <v>39</v>
      </c>
      <c r="D14" s="2">
        <v>43896</v>
      </c>
      <c r="E14" s="1" t="s">
        <v>40</v>
      </c>
      <c r="F14" s="3">
        <v>39978.400000000001</v>
      </c>
      <c r="H14" s="3">
        <v>0</v>
      </c>
      <c r="I14" s="1">
        <v>0</v>
      </c>
      <c r="J14" s="1">
        <v>0</v>
      </c>
    </row>
    <row r="15" spans="1:11" ht="90" x14ac:dyDescent="0.25">
      <c r="A15" s="1">
        <v>437</v>
      </c>
      <c r="B15" s="1">
        <v>343254</v>
      </c>
      <c r="C15" s="1" t="s">
        <v>41</v>
      </c>
      <c r="D15" s="2">
        <v>43898</v>
      </c>
      <c r="E15" s="1" t="s">
        <v>42</v>
      </c>
      <c r="F15" s="3">
        <v>35000</v>
      </c>
      <c r="H15" s="3">
        <v>0</v>
      </c>
      <c r="I15" s="1">
        <v>0</v>
      </c>
      <c r="J15" s="1">
        <v>0</v>
      </c>
    </row>
    <row r="16" spans="1:11" x14ac:dyDescent="0.25">
      <c r="F16" s="4">
        <f>SUM(F2:F15)</f>
        <v>675200.04</v>
      </c>
      <c r="G16" s="4"/>
      <c r="H16" s="4">
        <f t="shared" ref="H16:J16" si="0">SUM(H2:H15)</f>
        <v>14900</v>
      </c>
      <c r="I16" s="7">
        <f t="shared" si="0"/>
        <v>32</v>
      </c>
      <c r="J16" s="7">
        <f t="shared" si="0"/>
        <v>0</v>
      </c>
      <c r="K16" s="6"/>
    </row>
    <row r="17" spans="9:9" x14ac:dyDescent="0.25">
      <c r="I17"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signed 19-20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Whitehead (Neighbourhoods)</dc:creator>
  <cp:lastModifiedBy>Liz Whitehead (Neighbourhoods)</cp:lastModifiedBy>
  <dcterms:created xsi:type="dcterms:W3CDTF">2020-12-08T14:37:40Z</dcterms:created>
  <dcterms:modified xsi:type="dcterms:W3CDTF">2020-12-14T14:50:37Z</dcterms:modified>
</cp:coreProperties>
</file>